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32769" yWindow="32769" windowWidth="23040" windowHeight="8494"/>
  </bookViews>
  <sheets>
    <sheet name="Yield Maint Pre-Pay Calc" sheetId="1" r:id="rId1"/>
  </sheets>
  <calcPr calcId="162913" iterate="1"/>
</workbook>
</file>

<file path=xl/calcChain.xml><?xml version="1.0" encoding="utf-8"?>
<calcChain xmlns="http://schemas.openxmlformats.org/spreadsheetml/2006/main">
  <c r="C12" i="1" l="1"/>
  <c r="C14" i="1" s="1"/>
  <c r="C15" i="1" s="1"/>
  <c r="C18" i="1" s="1"/>
  <c r="C19" i="1" s="1"/>
  <c r="D12" i="1"/>
  <c r="D14" i="1" s="1"/>
  <c r="D15" i="1" s="1"/>
  <c r="D18" i="1" s="1"/>
  <c r="D19" i="1" s="1"/>
  <c r="E12" i="1"/>
  <c r="E14" i="1"/>
  <c r="E15" i="1" s="1"/>
  <c r="E18" i="1" s="1"/>
  <c r="E19" i="1" s="1"/>
</calcChain>
</file>

<file path=xl/sharedStrings.xml><?xml version="1.0" encoding="utf-8"?>
<sst xmlns="http://schemas.openxmlformats.org/spreadsheetml/2006/main" count="18" uniqueCount="18">
  <si>
    <t>Yield Maintenance Prepayment Calculator</t>
  </si>
  <si>
    <t>Variables</t>
  </si>
  <si>
    <t>Example 1</t>
  </si>
  <si>
    <t>Example 2</t>
  </si>
  <si>
    <t>Example 3</t>
  </si>
  <si>
    <t>The Interest Rate on Your Loan</t>
  </si>
  <si>
    <t>Number of Years Remaining Until the Maturity Date of Your Loan</t>
  </si>
  <si>
    <t>Comparable Treasury Security</t>
  </si>
  <si>
    <t>Current Comparable Treasury Rate</t>
  </si>
  <si>
    <t>Calculations</t>
  </si>
  <si>
    <t>Loss of Yield to Lender Per Annum as a Percent</t>
  </si>
  <si>
    <t>(Your Note Rate Less the Comparable Treasury Rate)</t>
  </si>
  <si>
    <t>Loss of Yield to Lender Per Month as a Percent</t>
  </si>
  <si>
    <t>Nominal Loss of Yield to Lender in Dollars per Month</t>
  </si>
  <si>
    <t>Yield Maintenance Penalty</t>
  </si>
  <si>
    <t>In Nominal Dollars</t>
  </si>
  <si>
    <t>As a Percent of the Amount Prepaid</t>
  </si>
  <si>
    <t>The Amount You Prepay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</si>
</sst>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%"/>
    <numFmt numFmtId="166" formatCode="_(&quot;$&quot;* #,##0_);_(&quot;$&quot;* \(#,##0\);_(&quot;$&quot;* &quot;-&quot;??_);_(@_)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 applyAlignment="1">
      <alignment horizontal="center"/>
    </xf>
    <xf numFmtId="164" fontId="0" fillId="0" borderId="0" xfId="1" applyNumberFormat="1" applyFont="1"/>
    <xf numFmtId="10" fontId="0" fillId="0" borderId="0" xfId="3" applyNumberFormat="1" applyFont="1"/>
    <xf numFmtId="165" fontId="0" fillId="0" borderId="0" xfId="3" applyNumberFormat="1" applyFont="1"/>
    <xf numFmtId="8" fontId="0" fillId="0" borderId="0" xfId="0" applyNumberFormat="1"/>
    <xf numFmtId="0" fontId="0" fillId="0" borderId="0" xfId="0" applyAlignment="1">
      <alignment horizontal="centerContinuous"/>
    </xf>
    <xf numFmtId="0" fontId="4" fillId="0" borderId="0" xfId="0" applyFont="1" applyAlignment="1">
      <alignment horizontal="centerContinuous"/>
    </xf>
    <xf numFmtId="166" fontId="0" fillId="0" borderId="0" xfId="2" applyNumberFormat="1" applyFont="1"/>
    <xf numFmtId="0" fontId="0" fillId="0" borderId="1" xfId="0" applyBorder="1"/>
    <xf numFmtId="165" fontId="0" fillId="0" borderId="1" xfId="3" applyNumberFormat="1" applyFont="1" applyBorder="1"/>
    <xf numFmtId="165" fontId="0" fillId="0" borderId="0" xfId="3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0" xfId="0" applyBorder="1" applyAlignment="1">
      <alignment horizontal="left" vertical="top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5</xdr:col>
      <xdr:colOff>0</xdr:colOff>
      <xdr:row>19</xdr:row>
      <xdr:rowOff>0</xdr:rowOff>
    </xdr:to>
    <xdr:sp macro="" textlink="">
      <xdr:nvSpPr>
        <xdr:cNvPr id="1029" name="Rectangle 1"/>
        <xdr:cNvSpPr>
          <a:spLocks noChangeArrowheads="1"/>
        </xdr:cNvSpPr>
      </xdr:nvSpPr>
      <xdr:spPr bwMode="auto">
        <a:xfrm>
          <a:off x="0" y="500743"/>
          <a:ext cx="6411686" cy="2525486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E20"/>
  <sheetViews>
    <sheetView tabSelected="1" zoomScale="145" zoomScaleNormal="145" workbookViewId="0">
      <pane xSplit="1" topLeftCell="B1" activePane="topRight" state="frozen"/>
      <selection pane="topRight" activeCell="B15" sqref="B15"/>
    </sheetView>
  </sheetViews>
  <sheetFormatPr defaultRowHeight="12.45" x14ac:dyDescent="0.3"/>
  <cols>
    <col min="1" max="1" width="12.61328125" customWidth="1"/>
    <col min="2" max="2" width="52.921875" customWidth="1"/>
    <col min="3" max="5" width="11.69140625" customWidth="1"/>
    <col min="6" max="6" width="12.53515625" customWidth="1"/>
    <col min="8" max="8" width="13.07421875" customWidth="1"/>
  </cols>
  <sheetData>
    <row r="2" spans="1:5" ht="19.75" x14ac:dyDescent="0.45">
      <c r="A2" s="7" t="s">
        <v>0</v>
      </c>
      <c r="B2" s="7"/>
      <c r="C2" s="7"/>
      <c r="D2" s="6"/>
      <c r="E2" s="6"/>
    </row>
    <row r="3" spans="1:5" ht="19.75" x14ac:dyDescent="0.45">
      <c r="A3" s="7"/>
      <c r="B3" s="7"/>
      <c r="C3" s="7"/>
    </row>
    <row r="4" spans="1:5" x14ac:dyDescent="0.3">
      <c r="A4" s="12" t="s">
        <v>1</v>
      </c>
      <c r="C4" s="1" t="s">
        <v>2</v>
      </c>
      <c r="D4" s="1" t="s">
        <v>3</v>
      </c>
      <c r="E4" s="1" t="s">
        <v>4</v>
      </c>
    </row>
    <row r="5" spans="1:5" x14ac:dyDescent="0.3">
      <c r="B5" s="16" t="s">
        <v>17</v>
      </c>
      <c r="C5" s="2">
        <v>2000000</v>
      </c>
      <c r="D5" s="2">
        <v>2000000</v>
      </c>
      <c r="E5" s="2">
        <v>2000000</v>
      </c>
    </row>
    <row r="6" spans="1:5" x14ac:dyDescent="0.3">
      <c r="B6" s="17" t="s">
        <v>5</v>
      </c>
      <c r="C6" s="4">
        <v>5.5E-2</v>
      </c>
      <c r="D6" s="4">
        <v>0.06</v>
      </c>
      <c r="E6" s="4">
        <v>6.5000000000000002E-2</v>
      </c>
    </row>
    <row r="7" spans="1:5" x14ac:dyDescent="0.3">
      <c r="B7" s="17" t="s">
        <v>6</v>
      </c>
      <c r="C7">
        <v>3</v>
      </c>
      <c r="D7">
        <v>4</v>
      </c>
      <c r="E7">
        <v>5</v>
      </c>
    </row>
    <row r="8" spans="1:5" x14ac:dyDescent="0.3">
      <c r="B8" s="17" t="s">
        <v>7</v>
      </c>
      <c r="C8">
        <v>3</v>
      </c>
      <c r="D8">
        <v>4</v>
      </c>
      <c r="E8">
        <v>5</v>
      </c>
    </row>
    <row r="9" spans="1:5" x14ac:dyDescent="0.3">
      <c r="B9" s="17" t="s">
        <v>8</v>
      </c>
      <c r="C9" s="4">
        <v>4.4999999999999998E-2</v>
      </c>
      <c r="D9" s="4">
        <v>4.4999999999999998E-2</v>
      </c>
      <c r="E9" s="4">
        <v>4.4999999999999998E-2</v>
      </c>
    </row>
    <row r="10" spans="1:5" x14ac:dyDescent="0.3">
      <c r="A10" s="9"/>
      <c r="B10" s="18"/>
      <c r="C10" s="10"/>
      <c r="D10" s="10"/>
      <c r="E10" s="10"/>
    </row>
    <row r="11" spans="1:5" x14ac:dyDescent="0.3">
      <c r="A11" s="13" t="s">
        <v>9</v>
      </c>
      <c r="B11" s="19"/>
      <c r="C11" s="11"/>
      <c r="D11" s="11"/>
      <c r="E11" s="11"/>
    </row>
    <row r="12" spans="1:5" x14ac:dyDescent="0.3">
      <c r="B12" s="15" t="s">
        <v>10</v>
      </c>
      <c r="C12" s="4">
        <f>C6-C9</f>
        <v>1.0000000000000002E-2</v>
      </c>
      <c r="D12" s="4">
        <f>D6-D9</f>
        <v>1.4999999999999999E-2</v>
      </c>
      <c r="E12" s="4">
        <f>E6-E9</f>
        <v>2.0000000000000004E-2</v>
      </c>
    </row>
    <row r="13" spans="1:5" x14ac:dyDescent="0.3">
      <c r="B13" s="15" t="s">
        <v>11</v>
      </c>
    </row>
    <row r="14" spans="1:5" x14ac:dyDescent="0.3">
      <c r="B14" s="15" t="s">
        <v>12</v>
      </c>
      <c r="C14" s="4">
        <f>C12/12</f>
        <v>8.333333333333335E-4</v>
      </c>
      <c r="D14" s="4">
        <f>D12/12</f>
        <v>1.25E-3</v>
      </c>
      <c r="E14" s="4">
        <f>E12/12</f>
        <v>1.666666666666667E-3</v>
      </c>
    </row>
    <row r="15" spans="1:5" x14ac:dyDescent="0.3">
      <c r="B15" s="15" t="s">
        <v>13</v>
      </c>
      <c r="C15" s="8">
        <f>C14*C5</f>
        <v>1666.666666666667</v>
      </c>
      <c r="D15" s="8">
        <f>D14*D5</f>
        <v>2500</v>
      </c>
      <c r="E15" s="8">
        <f>E14*E5</f>
        <v>3333.3333333333339</v>
      </c>
    </row>
    <row r="16" spans="1:5" x14ac:dyDescent="0.3">
      <c r="B16" s="15"/>
      <c r="C16" s="4"/>
    </row>
    <row r="17" spans="1:5" ht="37.299999999999997" x14ac:dyDescent="0.3">
      <c r="A17" s="14" t="s">
        <v>14</v>
      </c>
      <c r="B17" s="15"/>
    </row>
    <row r="18" spans="1:5" x14ac:dyDescent="0.3">
      <c r="B18" s="15" t="s">
        <v>15</v>
      </c>
      <c r="C18" s="5">
        <f>PV(C9/12,C7*12,C15)*-1</f>
        <v>56028.201096157412</v>
      </c>
      <c r="D18" s="5">
        <f>PV(D9/12,D7*12,D15)*-1</f>
        <v>109632.36022382631</v>
      </c>
      <c r="E18" s="5">
        <f>PV(E9/12,E7*12,E15)*-1</f>
        <v>178797.93450570406</v>
      </c>
    </row>
    <row r="19" spans="1:5" x14ac:dyDescent="0.3">
      <c r="B19" s="15" t="s">
        <v>16</v>
      </c>
      <c r="C19" s="3">
        <f>C18/C5</f>
        <v>2.8014100548078708E-2</v>
      </c>
      <c r="D19" s="3">
        <f>D18/D5</f>
        <v>5.4816180111913158E-2</v>
      </c>
      <c r="E19" s="3">
        <f>E18/E5</f>
        <v>8.9398967252852027E-2</v>
      </c>
    </row>
    <row r="20" spans="1:5" ht="71.25" customHeight="1" x14ac:dyDescent="0.3"/>
  </sheetData>
  <phoneticPr fontId="0" type="noConversion"/>
  <printOptions horizontalCentered="1" verticalCentered="1"/>
  <pageMargins left="0.75" right="0.75" top="1" bottom="1" header="0.5" footer="0.5"/>
  <pageSetup orientation="landscape" horizontalDpi="4294967292" verticalDpi="4294967292" r:id="rId1"/>
  <headerFooter alignWithMargins="0">
    <oddHeader>&amp;C&amp;G
&amp;"Montserrat,Regular"&amp;12Andrew LaSalla II, Principal</oddHeader>
    <oddFooter>&amp;C&amp;"Montserrat,Regular"&amp;12 888.236.3102 tel
andrew@LSGLendingAdvisors.com
LSGLendingAdvisors.com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Yield Maint Pre-Pay Calc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2018-09-20T16:04:30Z</dcterms:created>
  <dcterms:modified xsi:type="dcterms:W3CDTF">2018-09-20T16:04:38Z</dcterms:modified>
</cp:coreProperties>
</file>